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L234" i="1" s="1"/>
  <c r="G100" i="1"/>
  <c r="L138" i="1"/>
  <c r="H100" i="1"/>
  <c r="I100" i="1"/>
  <c r="F81" i="1"/>
  <c r="J100" i="1"/>
  <c r="F195" i="1"/>
  <c r="J24" i="1"/>
  <c r="J234" i="1" s="1"/>
  <c r="G81" i="1"/>
  <c r="L100" i="1"/>
  <c r="G195" i="1"/>
  <c r="F234" i="1" l="1"/>
  <c r="G234" i="1"/>
  <c r="I234" i="1"/>
  <c r="H234" i="1"/>
</calcChain>
</file>

<file path=xl/sharedStrings.xml><?xml version="1.0" encoding="utf-8"?>
<sst xmlns="http://schemas.openxmlformats.org/spreadsheetml/2006/main" count="313" uniqueCount="86">
  <si>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</si>
  <si>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</si>
  <si>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</si>
  <si>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</si>
  <si>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</si>
  <si>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</si>
  <si>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</si>
  <si>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</si>
  <si>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</si>
  <si>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</si>
  <si>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</si>
  <si>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</si>
  <si>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</si>
  <si>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</si>
  <si>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</si>
  <si>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</si>
  <si>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</si>
  <si>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</si>
  <si>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</si>
  <si>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</si>
  <si>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</si>
  <si>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</si>
  <si>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</si>
  <si>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</si>
  <si>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</si>
  <si>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</si>
  <si>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</si>
  <si>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</si>
  <si>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</si>
  <si>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</si>
  <si>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</si>
  <si>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</si>
  <si>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</si>
  <si>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</si>
  <si>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</si>
  <si>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</si>
  <si>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</si>
  <si>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</si>
  <si>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</si>
  <si>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мясом</t>
  </si>
  <si>
    <t>плов с курицей</t>
  </si>
  <si>
    <t>какао с молоком</t>
  </si>
  <si>
    <t>чурек</t>
  </si>
  <si>
    <t>Фрукты свежие (яблоко)</t>
  </si>
  <si>
    <t>Абдулхалимов</t>
  </si>
  <si>
    <t>директор</t>
  </si>
  <si>
    <t>МКОУ "Хашархотинская СОШ им. Иманова Р.И."</t>
  </si>
  <si>
    <t>Рассольник Петербургский</t>
  </si>
  <si>
    <t>Рагу из овощей</t>
  </si>
  <si>
    <t>яблоко</t>
  </si>
  <si>
    <t>суп картофельный с макаронами</t>
  </si>
  <si>
    <t>каша из полбы</t>
  </si>
  <si>
    <t>чай с сахаром и лимоном</t>
  </si>
  <si>
    <t>суп картофельный с крупой</t>
  </si>
  <si>
    <t>каша пшенная</t>
  </si>
  <si>
    <t>компот из кураги</t>
  </si>
  <si>
    <t>банан</t>
  </si>
  <si>
    <t xml:space="preserve">салат из маркови </t>
  </si>
  <si>
    <t>суп картофельный с горохом</t>
  </si>
  <si>
    <t>пюре картофельное</t>
  </si>
  <si>
    <t>чай с сахаром</t>
  </si>
  <si>
    <t>салат кукурузный</t>
  </si>
  <si>
    <t>Каша гречневая рассыпчатая</t>
  </si>
  <si>
    <t>Яйцо вареное</t>
  </si>
  <si>
    <t>Чай с сахаром</t>
  </si>
  <si>
    <t>Фрукты свежие (груша)</t>
  </si>
  <si>
    <t>салат из помидоров</t>
  </si>
  <si>
    <t>щи из свежей капусты с мясом</t>
  </si>
  <si>
    <t>каша овсяная</t>
  </si>
  <si>
    <t>Чай с сахаром и лимоном</t>
  </si>
  <si>
    <t>суп молочная с макаронами</t>
  </si>
  <si>
    <t>суп овощной</t>
  </si>
  <si>
    <t>каша ячневая</t>
  </si>
  <si>
    <t>Фрукты свежие (банан)</t>
  </si>
  <si>
    <t>Салат из свеклы отварной</t>
  </si>
  <si>
    <t>суп молочный рисовый</t>
  </si>
  <si>
    <t>Банан</t>
  </si>
  <si>
    <t>Макароны отварные</t>
  </si>
  <si>
    <t>борщ из свежей капусты</t>
  </si>
  <si>
    <t>птица отварная</t>
  </si>
  <si>
    <t>картофельное пюре</t>
  </si>
  <si>
    <t>салат из капусты с марковью</t>
  </si>
  <si>
    <t>салат из капусты</t>
  </si>
  <si>
    <t>салат марковный с орехами</t>
  </si>
  <si>
    <t>салат с помидорами и огурцов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</si>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</sst>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2" activePane="bottomRight" state="frozen"/>
      <selection pane="topRight" activeCell="E1" sqref="E1"/>
      <selection pane="bottomLeft" activeCell="A6" sqref="A6"/>
      <selection pane="bottomRight" activeCell="L215" sqref="L215:L2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46</v>
      </c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5</v>
      </c>
      <c r="I6" s="40">
        <v>14</v>
      </c>
      <c r="J6" s="40">
        <v>119</v>
      </c>
      <c r="K6" s="41"/>
      <c r="L6" s="40">
        <v>23</v>
      </c>
    </row>
    <row r="7" spans="1:12" ht="14.4" x14ac:dyDescent="0.3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6</v>
      </c>
      <c r="H7" s="43">
        <v>7</v>
      </c>
      <c r="I7" s="43">
        <v>28</v>
      </c>
      <c r="J7" s="43">
        <v>217</v>
      </c>
      <c r="K7" s="44"/>
      <c r="L7" s="43">
        <v>20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</v>
      </c>
      <c r="H8" s="43">
        <v>3</v>
      </c>
      <c r="I8" s="43">
        <v>14</v>
      </c>
      <c r="J8" s="43">
        <v>102</v>
      </c>
      <c r="K8" s="44"/>
      <c r="L8" s="43">
        <v>12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</v>
      </c>
      <c r="H9" s="43">
        <v>0</v>
      </c>
      <c r="I9" s="43">
        <v>12</v>
      </c>
      <c r="J9" s="43">
        <v>80</v>
      </c>
      <c r="K9" s="44"/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>
        <v>12</v>
      </c>
    </row>
    <row r="11" spans="1:12" ht="14.4" x14ac:dyDescent="0.3">
      <c r="A11" s="23"/>
      <c r="B11" s="15"/>
      <c r="C11" s="11"/>
      <c r="D11" s="6" t="s">
        <v>26</v>
      </c>
      <c r="E11" s="42" t="s">
        <v>81</v>
      </c>
      <c r="F11" s="43">
        <v>100</v>
      </c>
      <c r="G11" s="43">
        <v>1</v>
      </c>
      <c r="H11" s="43">
        <v>5</v>
      </c>
      <c r="I11" s="43">
        <v>5</v>
      </c>
      <c r="J11" s="43">
        <v>70</v>
      </c>
      <c r="K11" s="44"/>
      <c r="L11" s="43">
        <v>15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16</v>
      </c>
      <c r="H13" s="19">
        <f t="shared" si="0"/>
        <v>20</v>
      </c>
      <c r="I13" s="19">
        <f t="shared" si="0"/>
        <v>83</v>
      </c>
      <c r="J13" s="19">
        <f t="shared" si="0"/>
        <v>635</v>
      </c>
      <c r="K13" s="25"/>
      <c r="L13" s="19">
        <f t="shared" ref="L13" si="1">SUM(L6:L12)</f>
        <v>87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16</v>
      </c>
      <c r="H24" s="32">
        <f t="shared" si="4"/>
        <v>20</v>
      </c>
      <c r="I24" s="32">
        <f t="shared" si="4"/>
        <v>83</v>
      </c>
      <c r="J24" s="32">
        <f t="shared" si="4"/>
        <v>635</v>
      </c>
      <c r="K24" s="32"/>
      <c r="L24" s="32">
        <f t="shared" ref="L24" si="5">L13+L23</f>
        <v>87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2</v>
      </c>
      <c r="H25" s="40">
        <v>3</v>
      </c>
      <c r="I25" s="40">
        <v>7</v>
      </c>
      <c r="J25" s="40">
        <v>91</v>
      </c>
      <c r="K25" s="41"/>
      <c r="L25" s="40">
        <v>23</v>
      </c>
    </row>
    <row r="26" spans="1:12" ht="14.4" x14ac:dyDescent="0.3">
      <c r="A26" s="14"/>
      <c r="B26" s="15"/>
      <c r="C26" s="11"/>
      <c r="D26" s="6" t="s">
        <v>21</v>
      </c>
      <c r="E26" s="42" t="s">
        <v>54</v>
      </c>
      <c r="F26" s="43">
        <v>150</v>
      </c>
      <c r="G26" s="43">
        <v>6</v>
      </c>
      <c r="H26" s="43">
        <v>8</v>
      </c>
      <c r="I26" s="43">
        <v>17</v>
      </c>
      <c r="J26" s="43">
        <v>220</v>
      </c>
      <c r="K26" s="44"/>
      <c r="L26" s="43">
        <v>20</v>
      </c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1</v>
      </c>
      <c r="H27" s="43">
        <v>0</v>
      </c>
      <c r="I27" s="43">
        <v>28</v>
      </c>
      <c r="J27" s="43">
        <v>126</v>
      </c>
      <c r="K27" s="44"/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0</v>
      </c>
      <c r="I28" s="43">
        <v>12</v>
      </c>
      <c r="J28" s="43">
        <v>80</v>
      </c>
      <c r="K28" s="44"/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 t="s">
        <v>56</v>
      </c>
      <c r="F29" s="43">
        <v>80</v>
      </c>
      <c r="G29" s="43">
        <v>2</v>
      </c>
      <c r="H29" s="43">
        <v>0</v>
      </c>
      <c r="I29" s="43">
        <v>15</v>
      </c>
      <c r="J29" s="43">
        <v>90</v>
      </c>
      <c r="K29" s="44"/>
      <c r="L29" s="43">
        <v>12</v>
      </c>
    </row>
    <row r="30" spans="1:12" ht="14.4" x14ac:dyDescent="0.3">
      <c r="A30" s="14"/>
      <c r="B30" s="15"/>
      <c r="C30" s="11"/>
      <c r="D30" s="6" t="s">
        <v>26</v>
      </c>
      <c r="E30" s="42" t="s">
        <v>57</v>
      </c>
      <c r="F30" s="43">
        <v>100</v>
      </c>
      <c r="G30" s="43">
        <v>2</v>
      </c>
      <c r="H30" s="43">
        <v>4</v>
      </c>
      <c r="I30" s="43">
        <v>4</v>
      </c>
      <c r="J30" s="43">
        <v>47</v>
      </c>
      <c r="K30" s="44"/>
      <c r="L30" s="43">
        <v>15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760</v>
      </c>
      <c r="G32" s="19">
        <f t="shared" ref="G32" si="6">SUM(G25:G31)</f>
        <v>15</v>
      </c>
      <c r="H32" s="19">
        <f t="shared" ref="H32" si="7">SUM(H25:H31)</f>
        <v>15</v>
      </c>
      <c r="I32" s="19">
        <f t="shared" ref="I32" si="8">SUM(I25:I31)</f>
        <v>83</v>
      </c>
      <c r="J32" s="19">
        <f t="shared" ref="J32:L32" si="9">SUM(J25:J31)</f>
        <v>654</v>
      </c>
      <c r="K32" s="25"/>
      <c r="L32" s="19">
        <f t="shared" si="9"/>
        <v>87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760</v>
      </c>
      <c r="G43" s="32">
        <f t="shared" ref="G43" si="14">G32+G42</f>
        <v>15</v>
      </c>
      <c r="H43" s="32">
        <f t="shared" ref="H43" si="15">H32+H42</f>
        <v>15</v>
      </c>
      <c r="I43" s="32">
        <f t="shared" ref="I43" si="16">I32+I42</f>
        <v>83</v>
      </c>
      <c r="J43" s="32">
        <f t="shared" ref="J43:L43" si="17">J32+J42</f>
        <v>654</v>
      </c>
      <c r="K43" s="32"/>
      <c r="L43" s="32">
        <f t="shared" si="17"/>
        <v>87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3</v>
      </c>
      <c r="H44" s="40">
        <v>5</v>
      </c>
      <c r="I44" s="40">
        <v>15</v>
      </c>
      <c r="J44" s="40">
        <v>137</v>
      </c>
      <c r="K44" s="41"/>
      <c r="L44" s="40">
        <v>23</v>
      </c>
    </row>
    <row r="45" spans="1:12" ht="14.4" x14ac:dyDescent="0.3">
      <c r="A45" s="23"/>
      <c r="B45" s="15"/>
      <c r="C45" s="11"/>
      <c r="D45" s="6" t="s">
        <v>21</v>
      </c>
      <c r="E45" s="42" t="s">
        <v>59</v>
      </c>
      <c r="F45" s="43">
        <v>150</v>
      </c>
      <c r="G45" s="43">
        <v>3</v>
      </c>
      <c r="H45" s="43">
        <v>8</v>
      </c>
      <c r="I45" s="43">
        <v>20</v>
      </c>
      <c r="J45" s="43">
        <v>130</v>
      </c>
      <c r="K45" s="44"/>
      <c r="L45" s="43">
        <v>20</v>
      </c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10</v>
      </c>
      <c r="J46" s="43">
        <v>43</v>
      </c>
      <c r="K46" s="44"/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</v>
      </c>
      <c r="H47" s="43">
        <v>1</v>
      </c>
      <c r="I47" s="43">
        <v>12</v>
      </c>
      <c r="J47" s="43">
        <v>80</v>
      </c>
      <c r="K47" s="44"/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80</v>
      </c>
      <c r="G48" s="43">
        <v>0</v>
      </c>
      <c r="H48" s="43">
        <v>0</v>
      </c>
      <c r="I48" s="43">
        <v>10</v>
      </c>
      <c r="J48" s="43">
        <v>47</v>
      </c>
      <c r="K48" s="44"/>
      <c r="L48" s="43">
        <v>12</v>
      </c>
    </row>
    <row r="49" spans="1:12" ht="14.4" x14ac:dyDescent="0.3">
      <c r="A49" s="23"/>
      <c r="B49" s="15"/>
      <c r="C49" s="11"/>
      <c r="D49" s="6" t="s">
        <v>26</v>
      </c>
      <c r="E49" s="42" t="s">
        <v>61</v>
      </c>
      <c r="F49" s="43">
        <v>100</v>
      </c>
      <c r="G49" s="43">
        <v>7</v>
      </c>
      <c r="H49" s="43">
        <v>1</v>
      </c>
      <c r="I49" s="43">
        <v>8</v>
      </c>
      <c r="J49" s="43">
        <v>83</v>
      </c>
      <c r="K49" s="44"/>
      <c r="L49" s="43">
        <v>15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15</v>
      </c>
      <c r="H51" s="19">
        <f t="shared" ref="H51" si="19">SUM(H44:H50)</f>
        <v>15</v>
      </c>
      <c r="I51" s="19">
        <f t="shared" ref="I51" si="20">SUM(I44:I50)</f>
        <v>75</v>
      </c>
      <c r="J51" s="19">
        <f t="shared" ref="J51:L51" si="21">SUM(J44:J50)</f>
        <v>520</v>
      </c>
      <c r="K51" s="25"/>
      <c r="L51" s="19">
        <f t="shared" si="21"/>
        <v>87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770</v>
      </c>
      <c r="G62" s="32">
        <f t="shared" ref="G62" si="26">G51+G61</f>
        <v>15</v>
      </c>
      <c r="H62" s="32">
        <f t="shared" ref="H62" si="27">H51+H61</f>
        <v>15</v>
      </c>
      <c r="I62" s="32">
        <f t="shared" ref="I62" si="28">I51+I61</f>
        <v>75</v>
      </c>
      <c r="J62" s="32">
        <f t="shared" ref="J62:L62" si="29">J51+J61</f>
        <v>520</v>
      </c>
      <c r="K62" s="32"/>
      <c r="L62" s="32">
        <f t="shared" si="29"/>
        <v>87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7</v>
      </c>
      <c r="H63" s="40">
        <v>5</v>
      </c>
      <c r="I63" s="40">
        <v>43.07</v>
      </c>
      <c r="J63" s="40">
        <v>270</v>
      </c>
      <c r="K63" s="41"/>
      <c r="L63" s="40">
        <v>23</v>
      </c>
    </row>
    <row r="64" spans="1:12" ht="14.4" x14ac:dyDescent="0.3">
      <c r="A64" s="23"/>
      <c r="B64" s="15"/>
      <c r="C64" s="11"/>
      <c r="D64" s="6" t="s">
        <v>21</v>
      </c>
      <c r="E64" s="42" t="s">
        <v>63</v>
      </c>
      <c r="F64" s="43">
        <v>40</v>
      </c>
      <c r="G64" s="43">
        <v>5</v>
      </c>
      <c r="H64" s="43">
        <v>3.5</v>
      </c>
      <c r="I64" s="43">
        <v>0.28000000000000003</v>
      </c>
      <c r="J64" s="43">
        <v>63</v>
      </c>
      <c r="K64" s="44"/>
      <c r="L64" s="43">
        <v>20</v>
      </c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</v>
      </c>
      <c r="H65" s="43">
        <v>0</v>
      </c>
      <c r="I65" s="43">
        <v>10</v>
      </c>
      <c r="J65" s="43">
        <v>43</v>
      </c>
      <c r="K65" s="44"/>
      <c r="L65" s="43">
        <v>12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</v>
      </c>
      <c r="H66" s="43">
        <v>1</v>
      </c>
      <c r="I66" s="43">
        <v>12</v>
      </c>
      <c r="J66" s="43">
        <v>80</v>
      </c>
      <c r="K66" s="44"/>
      <c r="L66" s="43">
        <v>5</v>
      </c>
    </row>
    <row r="67" spans="1:12" ht="14.4" x14ac:dyDescent="0.3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0</v>
      </c>
      <c r="H67" s="43">
        <v>0.5</v>
      </c>
      <c r="I67" s="43">
        <v>10</v>
      </c>
      <c r="J67" s="43">
        <v>47</v>
      </c>
      <c r="K67" s="44"/>
      <c r="L67" s="43">
        <v>12</v>
      </c>
    </row>
    <row r="68" spans="1:12" ht="14.4" x14ac:dyDescent="0.3">
      <c r="A68" s="23"/>
      <c r="B68" s="15"/>
      <c r="C68" s="11"/>
      <c r="D68" s="6" t="s">
        <v>26</v>
      </c>
      <c r="E68" s="42" t="s">
        <v>66</v>
      </c>
      <c r="F68" s="43">
        <v>106</v>
      </c>
      <c r="G68" s="43">
        <v>1</v>
      </c>
      <c r="H68" s="43">
        <v>5</v>
      </c>
      <c r="I68" s="43">
        <v>3</v>
      </c>
      <c r="J68" s="43">
        <v>120</v>
      </c>
      <c r="K68" s="44"/>
      <c r="L68" s="43">
        <v>15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736</v>
      </c>
      <c r="G70" s="19">
        <f t="shared" ref="G70" si="30">SUM(G63:G69)</f>
        <v>15</v>
      </c>
      <c r="H70" s="19">
        <f t="shared" ref="H70" si="31">SUM(H63:H69)</f>
        <v>15</v>
      </c>
      <c r="I70" s="19">
        <f t="shared" ref="I70" si="32">SUM(I63:I69)</f>
        <v>78.349999999999994</v>
      </c>
      <c r="J70" s="19">
        <f t="shared" ref="J70:L70" si="33">SUM(J63:J69)</f>
        <v>623</v>
      </c>
      <c r="K70" s="25"/>
      <c r="L70" s="19">
        <f t="shared" si="33"/>
        <v>87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736</v>
      </c>
      <c r="G81" s="32">
        <f t="shared" ref="G81" si="38">G70+G80</f>
        <v>15</v>
      </c>
      <c r="H81" s="32">
        <f t="shared" ref="H81" si="39">H70+H80</f>
        <v>15</v>
      </c>
      <c r="I81" s="32">
        <f t="shared" ref="I81" si="40">I70+I80</f>
        <v>78.349999999999994</v>
      </c>
      <c r="J81" s="32">
        <f t="shared" ref="J81:L81" si="41">J70+J80</f>
        <v>623</v>
      </c>
      <c r="K81" s="32"/>
      <c r="L81" s="32">
        <f t="shared" si="41"/>
        <v>87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6</v>
      </c>
      <c r="H82" s="40">
        <v>8</v>
      </c>
      <c r="I82" s="40">
        <v>12</v>
      </c>
      <c r="J82" s="40">
        <v>94</v>
      </c>
      <c r="K82" s="41"/>
      <c r="L82" s="40">
        <v>23</v>
      </c>
    </row>
    <row r="83" spans="1:12" ht="14.4" x14ac:dyDescent="0.3">
      <c r="A83" s="23"/>
      <c r="B83" s="15"/>
      <c r="C83" s="11"/>
      <c r="D83" s="6" t="s">
        <v>21</v>
      </c>
      <c r="E83" s="42" t="s">
        <v>68</v>
      </c>
      <c r="F83" s="43">
        <v>150</v>
      </c>
      <c r="G83" s="43">
        <v>5</v>
      </c>
      <c r="H83" s="43">
        <v>6</v>
      </c>
      <c r="I83" s="43">
        <v>24</v>
      </c>
      <c r="J83" s="43">
        <v>170</v>
      </c>
      <c r="K83" s="44"/>
      <c r="L83" s="43">
        <v>20</v>
      </c>
    </row>
    <row r="84" spans="1:12" ht="14.4" x14ac:dyDescent="0.3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</v>
      </c>
      <c r="H84" s="43">
        <v>0</v>
      </c>
      <c r="I84" s="43">
        <v>12</v>
      </c>
      <c r="J84" s="43">
        <v>45</v>
      </c>
      <c r="K84" s="44"/>
      <c r="L84" s="43">
        <v>12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</v>
      </c>
      <c r="H85" s="43">
        <v>1</v>
      </c>
      <c r="I85" s="43">
        <v>12</v>
      </c>
      <c r="J85" s="43">
        <v>80</v>
      </c>
      <c r="K85" s="44"/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2</v>
      </c>
      <c r="H86" s="43">
        <v>0</v>
      </c>
      <c r="I86" s="43">
        <v>17</v>
      </c>
      <c r="J86" s="43">
        <v>96</v>
      </c>
      <c r="K86" s="44"/>
      <c r="L86" s="43">
        <v>12</v>
      </c>
    </row>
    <row r="87" spans="1:12" ht="14.4" x14ac:dyDescent="0.3">
      <c r="A87" s="23"/>
      <c r="B87" s="15"/>
      <c r="C87" s="11"/>
      <c r="D87" s="6" t="s">
        <v>26</v>
      </c>
      <c r="E87" s="42" t="s">
        <v>82</v>
      </c>
      <c r="F87" s="43">
        <v>100</v>
      </c>
      <c r="G87" s="43">
        <v>1</v>
      </c>
      <c r="H87" s="43">
        <v>5</v>
      </c>
      <c r="I87" s="43">
        <v>5</v>
      </c>
      <c r="J87" s="43">
        <v>70</v>
      </c>
      <c r="K87" s="44"/>
      <c r="L87" s="43">
        <v>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840</v>
      </c>
      <c r="G89" s="19">
        <f t="shared" ref="G89" si="42">SUM(G82:G88)</f>
        <v>16</v>
      </c>
      <c r="H89" s="19">
        <f t="shared" ref="H89" si="43">SUM(H82:H88)</f>
        <v>20</v>
      </c>
      <c r="I89" s="19">
        <f t="shared" ref="I89" si="44">SUM(I82:I88)</f>
        <v>82</v>
      </c>
      <c r="J89" s="19">
        <f t="shared" ref="J89:L89" si="45">SUM(J82:J88)</f>
        <v>555</v>
      </c>
      <c r="K89" s="25"/>
      <c r="L89" s="19">
        <f t="shared" si="45"/>
        <v>87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50">G89+G99</f>
        <v>16</v>
      </c>
      <c r="H100" s="32">
        <f t="shared" ref="H100" si="51">H89+H99</f>
        <v>20</v>
      </c>
      <c r="I100" s="32">
        <f t="shared" ref="I100" si="52">I89+I99</f>
        <v>82</v>
      </c>
      <c r="J100" s="32">
        <f t="shared" ref="J100:L100" si="53">J89+J99</f>
        <v>555</v>
      </c>
      <c r="K100" s="32"/>
      <c r="L100" s="32">
        <f t="shared" si="53"/>
        <v>87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47</v>
      </c>
      <c r="F101" s="40">
        <v>250</v>
      </c>
      <c r="G101" s="40">
        <v>4</v>
      </c>
      <c r="H101" s="40">
        <v>5</v>
      </c>
      <c r="I101" s="40">
        <v>10</v>
      </c>
      <c r="J101" s="40">
        <v>121</v>
      </c>
      <c r="K101" s="41"/>
      <c r="L101" s="40">
        <v>23</v>
      </c>
    </row>
    <row r="102" spans="1:12" ht="14.4" x14ac:dyDescent="0.3">
      <c r="A102" s="23"/>
      <c r="B102" s="15"/>
      <c r="C102" s="11"/>
      <c r="D102" s="6" t="s">
        <v>21</v>
      </c>
      <c r="E102" s="42" t="s">
        <v>48</v>
      </c>
      <c r="F102" s="43">
        <v>150</v>
      </c>
      <c r="G102" s="43">
        <v>3</v>
      </c>
      <c r="H102" s="43">
        <v>8</v>
      </c>
      <c r="I102" s="43">
        <v>14</v>
      </c>
      <c r="J102" s="43">
        <v>166</v>
      </c>
      <c r="K102" s="44"/>
      <c r="L102" s="43">
        <v>20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7</v>
      </c>
      <c r="H103" s="43">
        <v>5</v>
      </c>
      <c r="I103" s="43">
        <v>20</v>
      </c>
      <c r="J103" s="43">
        <v>154</v>
      </c>
      <c r="K103" s="44"/>
      <c r="L103" s="43">
        <v>12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</v>
      </c>
      <c r="H104" s="43">
        <v>1</v>
      </c>
      <c r="I104" s="43">
        <v>12</v>
      </c>
      <c r="J104" s="43">
        <v>80</v>
      </c>
      <c r="K104" s="44"/>
      <c r="L104" s="43">
        <v>5</v>
      </c>
    </row>
    <row r="105" spans="1:12" ht="14.4" x14ac:dyDescent="0.3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/>
      <c r="L105" s="43">
        <v>12</v>
      </c>
    </row>
    <row r="106" spans="1:12" ht="14.4" x14ac:dyDescent="0.3">
      <c r="A106" s="23"/>
      <c r="B106" s="15"/>
      <c r="C106" s="11"/>
      <c r="D106" s="6" t="s">
        <v>26</v>
      </c>
      <c r="E106" s="42" t="s">
        <v>83</v>
      </c>
      <c r="F106" s="43">
        <v>100</v>
      </c>
      <c r="G106" s="43">
        <v>1</v>
      </c>
      <c r="H106" s="43">
        <v>5</v>
      </c>
      <c r="I106" s="43">
        <v>8</v>
      </c>
      <c r="J106" s="43">
        <v>90</v>
      </c>
      <c r="K106" s="44"/>
      <c r="L106" s="43">
        <v>15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840</v>
      </c>
      <c r="G108" s="19">
        <f t="shared" ref="G108:J108" si="54">SUM(G101:G107)</f>
        <v>17</v>
      </c>
      <c r="H108" s="19">
        <f t="shared" si="54"/>
        <v>24</v>
      </c>
      <c r="I108" s="19">
        <f t="shared" si="54"/>
        <v>74</v>
      </c>
      <c r="J108" s="19">
        <f t="shared" si="54"/>
        <v>658</v>
      </c>
      <c r="K108" s="25"/>
      <c r="L108" s="19">
        <f t="shared" ref="L108" si="55">SUM(L101:L107)</f>
        <v>87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840</v>
      </c>
      <c r="G119" s="32">
        <f t="shared" ref="G119:J119" si="58">G108+G118</f>
        <v>17</v>
      </c>
      <c r="H119" s="32">
        <f t="shared" si="58"/>
        <v>24</v>
      </c>
      <c r="I119" s="32">
        <f t="shared" si="58"/>
        <v>74</v>
      </c>
      <c r="J119" s="32">
        <f t="shared" si="58"/>
        <v>658</v>
      </c>
      <c r="K119" s="32"/>
      <c r="L119" s="32">
        <f t="shared" ref="L119" si="59">L108+L118</f>
        <v>87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 t="s">
        <v>70</v>
      </c>
      <c r="F120" s="40">
        <v>250</v>
      </c>
      <c r="G120" s="40">
        <v>3</v>
      </c>
      <c r="H120" s="40">
        <v>5</v>
      </c>
      <c r="I120" s="40">
        <v>23</v>
      </c>
      <c r="J120" s="40">
        <v>254</v>
      </c>
      <c r="K120" s="41"/>
      <c r="L120" s="40">
        <v>23</v>
      </c>
    </row>
    <row r="121" spans="1:12" ht="14.4" x14ac:dyDescent="0.3">
      <c r="A121" s="14"/>
      <c r="B121" s="15"/>
      <c r="C121" s="11"/>
      <c r="D121" s="6" t="s">
        <v>21</v>
      </c>
      <c r="E121" s="42" t="s">
        <v>40</v>
      </c>
      <c r="F121" s="43">
        <v>150</v>
      </c>
      <c r="G121" s="43">
        <v>10</v>
      </c>
      <c r="H121" s="43">
        <v>9</v>
      </c>
      <c r="I121" s="43">
        <v>28</v>
      </c>
      <c r="J121" s="43">
        <v>217</v>
      </c>
      <c r="K121" s="44"/>
      <c r="L121" s="43">
        <v>20</v>
      </c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</v>
      </c>
      <c r="H122" s="43">
        <v>0</v>
      </c>
      <c r="I122" s="43">
        <v>10</v>
      </c>
      <c r="J122" s="43">
        <v>43</v>
      </c>
      <c r="K122" s="44"/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</v>
      </c>
      <c r="H123" s="43">
        <v>1</v>
      </c>
      <c r="I123" s="43">
        <v>12</v>
      </c>
      <c r="J123" s="43">
        <v>80</v>
      </c>
      <c r="K123" s="44"/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 t="s">
        <v>65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>
        <v>12</v>
      </c>
    </row>
    <row r="125" spans="1:12" ht="14.4" x14ac:dyDescent="0.3">
      <c r="A125" s="14"/>
      <c r="B125" s="15"/>
      <c r="C125" s="11"/>
      <c r="D125" s="6" t="s">
        <v>26</v>
      </c>
      <c r="E125" s="42" t="s">
        <v>84</v>
      </c>
      <c r="F125" s="43">
        <v>100</v>
      </c>
      <c r="G125" s="43">
        <v>1</v>
      </c>
      <c r="H125" s="43">
        <v>5</v>
      </c>
      <c r="I125" s="43">
        <v>3</v>
      </c>
      <c r="J125" s="43">
        <v>55</v>
      </c>
      <c r="K125" s="44"/>
      <c r="L125" s="43">
        <v>15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840</v>
      </c>
      <c r="G127" s="19">
        <f t="shared" ref="G127:J127" si="60">SUM(G120:G126)</f>
        <v>16</v>
      </c>
      <c r="H127" s="19">
        <f t="shared" si="60"/>
        <v>20</v>
      </c>
      <c r="I127" s="19">
        <f t="shared" si="60"/>
        <v>86</v>
      </c>
      <c r="J127" s="19">
        <f t="shared" si="60"/>
        <v>696</v>
      </c>
      <c r="K127" s="25"/>
      <c r="L127" s="19">
        <f t="shared" ref="L127" si="61">SUM(L120:L126)</f>
        <v>87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 x14ac:dyDescent="0.2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840</v>
      </c>
      <c r="G138" s="32">
        <f t="shared" ref="G138" si="64">G127+G137</f>
        <v>16</v>
      </c>
      <c r="H138" s="32">
        <f t="shared" ref="H138" si="65">H127+H137</f>
        <v>20</v>
      </c>
      <c r="I138" s="32">
        <f t="shared" ref="I138" si="66">I127+I137</f>
        <v>86</v>
      </c>
      <c r="J138" s="32">
        <f t="shared" ref="J138:L138" si="67">J127+J137</f>
        <v>696</v>
      </c>
      <c r="K138" s="32"/>
      <c r="L138" s="32">
        <f t="shared" si="67"/>
        <v>87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4</v>
      </c>
      <c r="H139" s="40">
        <v>6</v>
      </c>
      <c r="I139" s="40">
        <v>12</v>
      </c>
      <c r="J139" s="40">
        <v>86</v>
      </c>
      <c r="K139" s="41"/>
      <c r="L139" s="40">
        <v>23</v>
      </c>
    </row>
    <row r="140" spans="1:12" ht="14.4" x14ac:dyDescent="0.3">
      <c r="A140" s="23"/>
      <c r="B140" s="15"/>
      <c r="C140" s="11"/>
      <c r="D140" s="6" t="s">
        <v>21</v>
      </c>
      <c r="E140" s="42" t="s">
        <v>72</v>
      </c>
      <c r="F140" s="43">
        <v>100</v>
      </c>
      <c r="G140" s="43">
        <v>4</v>
      </c>
      <c r="H140" s="43">
        <v>5</v>
      </c>
      <c r="I140" s="43">
        <v>18</v>
      </c>
      <c r="J140" s="43">
        <v>110</v>
      </c>
      <c r="K140" s="44"/>
      <c r="L140" s="43">
        <v>20</v>
      </c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</v>
      </c>
      <c r="H141" s="43">
        <v>0</v>
      </c>
      <c r="I141" s="43">
        <v>10</v>
      </c>
      <c r="J141" s="43">
        <v>43</v>
      </c>
      <c r="K141" s="44"/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</v>
      </c>
      <c r="H142" s="43">
        <v>1</v>
      </c>
      <c r="I142" s="43">
        <v>12</v>
      </c>
      <c r="J142" s="43">
        <v>80</v>
      </c>
      <c r="K142" s="44"/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 t="s">
        <v>73</v>
      </c>
      <c r="F143" s="43">
        <v>100</v>
      </c>
      <c r="G143" s="43">
        <v>2</v>
      </c>
      <c r="H143" s="43">
        <v>0</v>
      </c>
      <c r="I143" s="43">
        <v>21</v>
      </c>
      <c r="J143" s="43">
        <v>96</v>
      </c>
      <c r="K143" s="44"/>
      <c r="L143" s="43">
        <v>12</v>
      </c>
    </row>
    <row r="144" spans="1:12" ht="14.4" x14ac:dyDescent="0.3">
      <c r="A144" s="23"/>
      <c r="B144" s="15"/>
      <c r="C144" s="11"/>
      <c r="D144" s="6" t="s">
        <v>26</v>
      </c>
      <c r="E144" s="42" t="s">
        <v>74</v>
      </c>
      <c r="F144" s="43">
        <v>50</v>
      </c>
      <c r="G144" s="43">
        <v>3</v>
      </c>
      <c r="H144" s="43">
        <v>3</v>
      </c>
      <c r="I144" s="43">
        <v>5</v>
      </c>
      <c r="J144" s="43">
        <v>47</v>
      </c>
      <c r="K144" s="44"/>
      <c r="L144" s="43">
        <v>15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68">SUM(G139:G145)</f>
        <v>15</v>
      </c>
      <c r="H146" s="19">
        <f t="shared" si="68"/>
        <v>15</v>
      </c>
      <c r="I146" s="19">
        <f t="shared" si="68"/>
        <v>78</v>
      </c>
      <c r="J146" s="19">
        <f t="shared" si="68"/>
        <v>462</v>
      </c>
      <c r="K146" s="25"/>
      <c r="L146" s="19">
        <f t="shared" ref="L146" si="69">SUM(L139:L145)</f>
        <v>87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690</v>
      </c>
      <c r="G157" s="32">
        <f t="shared" ref="G157" si="72">G146+G156</f>
        <v>15</v>
      </c>
      <c r="H157" s="32">
        <f t="shared" ref="H157" si="73">H146+H156</f>
        <v>15</v>
      </c>
      <c r="I157" s="32">
        <f t="shared" ref="I157" si="74">I146+I156</f>
        <v>78</v>
      </c>
      <c r="J157" s="32">
        <f t="shared" ref="J157:L157" si="75">J146+J156</f>
        <v>462</v>
      </c>
      <c r="K157" s="32"/>
      <c r="L157" s="32">
        <f t="shared" si="75"/>
        <v>87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75</v>
      </c>
      <c r="F158" s="40">
        <v>250</v>
      </c>
      <c r="G158" s="40">
        <v>4</v>
      </c>
      <c r="H158" s="40">
        <v>6</v>
      </c>
      <c r="I158" s="40">
        <v>20</v>
      </c>
      <c r="J158" s="40">
        <v>110</v>
      </c>
      <c r="K158" s="41"/>
      <c r="L158" s="40">
        <v>23</v>
      </c>
    </row>
    <row r="159" spans="1:12" ht="14.4" x14ac:dyDescent="0.3">
      <c r="A159" s="23"/>
      <c r="B159" s="15"/>
      <c r="C159" s="11"/>
      <c r="D159" s="6" t="s">
        <v>21</v>
      </c>
      <c r="E159" s="42" t="s">
        <v>63</v>
      </c>
      <c r="F159" s="43">
        <v>40</v>
      </c>
      <c r="G159" s="43">
        <v>5</v>
      </c>
      <c r="H159" s="43">
        <v>5</v>
      </c>
      <c r="I159" s="43">
        <v>0.28000000000000003</v>
      </c>
      <c r="J159" s="43">
        <v>63</v>
      </c>
      <c r="K159" s="44"/>
      <c r="L159" s="43">
        <v>20</v>
      </c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/>
      <c r="L160" s="43">
        <v>12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</v>
      </c>
      <c r="H161" s="43">
        <v>1</v>
      </c>
      <c r="I161" s="43">
        <v>12</v>
      </c>
      <c r="J161" s="43">
        <v>80</v>
      </c>
      <c r="K161" s="44"/>
      <c r="L161" s="43">
        <v>5</v>
      </c>
    </row>
    <row r="162" spans="1:12" ht="14.4" x14ac:dyDescent="0.3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2</v>
      </c>
      <c r="H162" s="43">
        <v>1</v>
      </c>
      <c r="I162" s="43">
        <v>21</v>
      </c>
      <c r="J162" s="43">
        <v>96</v>
      </c>
      <c r="K162" s="44"/>
      <c r="L162" s="43">
        <v>12</v>
      </c>
    </row>
    <row r="163" spans="1:12" ht="14.4" x14ac:dyDescent="0.3">
      <c r="A163" s="23"/>
      <c r="B163" s="15"/>
      <c r="C163" s="11"/>
      <c r="D163" s="6" t="s">
        <v>26</v>
      </c>
      <c r="E163" s="42" t="s">
        <v>57</v>
      </c>
      <c r="F163" s="43">
        <v>100</v>
      </c>
      <c r="G163" s="43">
        <v>2</v>
      </c>
      <c r="H163" s="43">
        <v>2</v>
      </c>
      <c r="I163" s="43">
        <v>1</v>
      </c>
      <c r="J163" s="43">
        <v>75</v>
      </c>
      <c r="K163" s="44"/>
      <c r="L163" s="43">
        <v>15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730</v>
      </c>
      <c r="G165" s="19">
        <f t="shared" ref="G165:J165" si="76">SUM(G158:G164)</f>
        <v>15</v>
      </c>
      <c r="H165" s="19">
        <f t="shared" si="76"/>
        <v>15</v>
      </c>
      <c r="I165" s="19">
        <f t="shared" si="76"/>
        <v>64.28</v>
      </c>
      <c r="J165" s="19">
        <f t="shared" si="76"/>
        <v>467</v>
      </c>
      <c r="K165" s="25"/>
      <c r="L165" s="19">
        <f t="shared" ref="L165" si="77">SUM(L158:L164)</f>
        <v>87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730</v>
      </c>
      <c r="G176" s="32">
        <f t="shared" ref="G176" si="80">G165+G175</f>
        <v>15</v>
      </c>
      <c r="H176" s="32">
        <f t="shared" ref="H176" si="81">H165+H175</f>
        <v>15</v>
      </c>
      <c r="I176" s="32">
        <f t="shared" ref="I176" si="82">I165+I175</f>
        <v>64.28</v>
      </c>
      <c r="J176" s="32">
        <f t="shared" ref="J176:L176" si="83">J165+J175</f>
        <v>467</v>
      </c>
      <c r="K176" s="32"/>
      <c r="L176" s="32">
        <f t="shared" si="83"/>
        <v>87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39</v>
      </c>
      <c r="F177" s="40">
        <v>200</v>
      </c>
      <c r="G177" s="40">
        <v>7</v>
      </c>
      <c r="H177" s="40">
        <v>5</v>
      </c>
      <c r="I177" s="40">
        <v>14</v>
      </c>
      <c r="J177" s="40">
        <v>119</v>
      </c>
      <c r="K177" s="41"/>
      <c r="L177" s="40">
        <v>23</v>
      </c>
    </row>
    <row r="178" spans="1:12" ht="14.4" x14ac:dyDescent="0.3">
      <c r="A178" s="23"/>
      <c r="B178" s="15"/>
      <c r="C178" s="11"/>
      <c r="D178" s="6" t="s">
        <v>21</v>
      </c>
      <c r="E178" s="42" t="s">
        <v>77</v>
      </c>
      <c r="F178" s="43">
        <v>150</v>
      </c>
      <c r="G178" s="43">
        <v>4</v>
      </c>
      <c r="H178" s="43">
        <v>6</v>
      </c>
      <c r="I178" s="43">
        <v>32</v>
      </c>
      <c r="J178" s="43">
        <v>110</v>
      </c>
      <c r="K178" s="44"/>
      <c r="L178" s="43">
        <v>20</v>
      </c>
    </row>
    <row r="179" spans="1:12" ht="14.4" x14ac:dyDescent="0.3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</v>
      </c>
      <c r="H179" s="43">
        <v>0</v>
      </c>
      <c r="I179" s="43">
        <v>10</v>
      </c>
      <c r="J179" s="43">
        <v>43</v>
      </c>
      <c r="K179" s="44"/>
      <c r="L179" s="43">
        <v>12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</v>
      </c>
      <c r="H180" s="43">
        <v>1</v>
      </c>
      <c r="I180" s="43">
        <v>12</v>
      </c>
      <c r="J180" s="43">
        <v>80</v>
      </c>
      <c r="K180" s="44"/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>
        <v>12</v>
      </c>
    </row>
    <row r="182" spans="1:12" ht="14.4" x14ac:dyDescent="0.3">
      <c r="A182" s="23"/>
      <c r="B182" s="15"/>
      <c r="C182" s="11"/>
      <c r="D182" s="6" t="s">
        <v>26</v>
      </c>
      <c r="E182" s="42" t="s">
        <v>85</v>
      </c>
      <c r="F182" s="43">
        <v>100</v>
      </c>
      <c r="G182" s="43">
        <v>2</v>
      </c>
      <c r="H182" s="43">
        <v>6</v>
      </c>
      <c r="I182" s="43">
        <v>8</v>
      </c>
      <c r="J182" s="43">
        <v>95</v>
      </c>
      <c r="K182" s="44"/>
      <c r="L182" s="43">
        <v>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790</v>
      </c>
      <c r="G184" s="19">
        <f t="shared" ref="G184:J184" si="84">SUM(G177:G183)</f>
        <v>15</v>
      </c>
      <c r="H184" s="19">
        <f t="shared" si="84"/>
        <v>18</v>
      </c>
      <c r="I184" s="19">
        <f t="shared" si="84"/>
        <v>86</v>
      </c>
      <c r="J184" s="19">
        <f t="shared" si="84"/>
        <v>494</v>
      </c>
      <c r="K184" s="25"/>
      <c r="L184" s="19">
        <f t="shared" ref="L184" si="85">SUM(L177:L183)</f>
        <v>87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790</v>
      </c>
      <c r="G195" s="32">
        <f t="shared" ref="G195" si="88">G184+G194</f>
        <v>15</v>
      </c>
      <c r="H195" s="32">
        <f t="shared" ref="H195" si="89">H184+H194</f>
        <v>18</v>
      </c>
      <c r="I195" s="32">
        <f t="shared" ref="I195" si="90">I184+I194</f>
        <v>86</v>
      </c>
      <c r="J195" s="32">
        <f t="shared" ref="J195:L195" si="91">J184+J194</f>
        <v>494</v>
      </c>
      <c r="K195" s="32"/>
      <c r="L195" s="32">
        <f t="shared" si="91"/>
        <v>87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 t="s">
        <v>78</v>
      </c>
      <c r="F196" s="40">
        <v>200</v>
      </c>
      <c r="G196" s="40">
        <v>3</v>
      </c>
      <c r="H196" s="40">
        <v>5</v>
      </c>
      <c r="I196" s="40">
        <v>11</v>
      </c>
      <c r="J196" s="40">
        <v>144</v>
      </c>
      <c r="K196" s="41"/>
      <c r="L196" s="40">
        <v>23</v>
      </c>
    </row>
    <row r="197" spans="1:12" ht="14.4" x14ac:dyDescent="0.3">
      <c r="A197" s="23"/>
      <c r="B197" s="15"/>
      <c r="C197" s="11"/>
      <c r="D197" s="6" t="s">
        <v>21</v>
      </c>
      <c r="E197" s="42" t="s">
        <v>79</v>
      </c>
      <c r="F197" s="43">
        <v>80</v>
      </c>
      <c r="G197" s="43">
        <v>8</v>
      </c>
      <c r="H197" s="43">
        <v>5</v>
      </c>
      <c r="I197" s="43">
        <v>0</v>
      </c>
      <c r="J197" s="43">
        <v>165</v>
      </c>
      <c r="K197" s="44"/>
      <c r="L197" s="43">
        <v>20</v>
      </c>
    </row>
    <row r="198" spans="1:12" ht="14.4" x14ac:dyDescent="0.3">
      <c r="A198" s="23"/>
      <c r="B198" s="15"/>
      <c r="C198" s="11"/>
      <c r="D198" s="7" t="s">
        <v>22</v>
      </c>
      <c r="E198" s="42" t="s">
        <v>69</v>
      </c>
      <c r="F198" s="43">
        <v>200</v>
      </c>
      <c r="G198" s="43">
        <v>0</v>
      </c>
      <c r="H198" s="43">
        <v>0</v>
      </c>
      <c r="I198" s="43">
        <v>14</v>
      </c>
      <c r="J198" s="43">
        <v>59</v>
      </c>
      <c r="K198" s="44"/>
      <c r="L198" s="43">
        <v>12</v>
      </c>
    </row>
    <row r="199" spans="1:12" ht="14.4" x14ac:dyDescent="0.3">
      <c r="A199" s="23"/>
      <c r="B199" s="15"/>
      <c r="C199" s="11"/>
      <c r="D199" s="7" t="s">
        <v>23</v>
      </c>
      <c r="E199" s="42" t="s">
        <v>42</v>
      </c>
      <c r="F199" s="43">
        <v>40</v>
      </c>
      <c r="G199" s="43">
        <v>2</v>
      </c>
      <c r="H199" s="43">
        <v>0</v>
      </c>
      <c r="I199" s="43">
        <v>14</v>
      </c>
      <c r="J199" s="44">
        <v>79</v>
      </c>
      <c r="K199" s="44"/>
      <c r="L199" s="43">
        <v>5</v>
      </c>
    </row>
    <row r="200" spans="1:12" ht="14.4" x14ac:dyDescent="0.3">
      <c r="A200" s="23"/>
      <c r="B200" s="15"/>
      <c r="C200" s="11"/>
      <c r="D200" s="7" t="s">
        <v>24</v>
      </c>
      <c r="E200" s="42" t="s">
        <v>49</v>
      </c>
      <c r="F200" s="43">
        <v>80</v>
      </c>
      <c r="G200" s="43">
        <v>0</v>
      </c>
      <c r="H200" s="43">
        <v>0</v>
      </c>
      <c r="I200" s="43">
        <v>8</v>
      </c>
      <c r="J200" s="43">
        <v>47</v>
      </c>
      <c r="K200" s="44"/>
      <c r="L200" s="43">
        <v>12</v>
      </c>
    </row>
    <row r="201" spans="1:12" ht="14.4" x14ac:dyDescent="0.3">
      <c r="A201" s="23"/>
      <c r="B201" s="15"/>
      <c r="C201" s="11"/>
      <c r="D201" s="6" t="s">
        <v>21</v>
      </c>
      <c r="E201" s="42" t="s">
        <v>80</v>
      </c>
      <c r="F201" s="43">
        <v>150</v>
      </c>
      <c r="G201" s="43">
        <v>2</v>
      </c>
      <c r="H201" s="43">
        <v>5</v>
      </c>
      <c r="I201" s="43">
        <v>20</v>
      </c>
      <c r="J201" s="43">
        <v>137</v>
      </c>
      <c r="K201" s="44"/>
      <c r="L201" s="43">
        <v>15</v>
      </c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750</v>
      </c>
      <c r="G203" s="19">
        <f t="shared" ref="G203:J203" si="92">SUM(G196:G202)</f>
        <v>15</v>
      </c>
      <c r="H203" s="19">
        <f t="shared" si="92"/>
        <v>15</v>
      </c>
      <c r="I203" s="19">
        <f t="shared" si="92"/>
        <v>67</v>
      </c>
      <c r="J203" s="19">
        <f t="shared" si="92"/>
        <v>631</v>
      </c>
      <c r="K203" s="25"/>
      <c r="L203" s="19">
        <f t="shared" ref="L203" si="93">SUM(L196:L202)</f>
        <v>87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750</v>
      </c>
      <c r="G214" s="32">
        <f t="shared" ref="G214:J214" si="96">G203+G213</f>
        <v>15</v>
      </c>
      <c r="H214" s="32">
        <f t="shared" si="96"/>
        <v>15</v>
      </c>
      <c r="I214" s="32">
        <f t="shared" si="96"/>
        <v>67</v>
      </c>
      <c r="J214" s="32">
        <f t="shared" si="96"/>
        <v>631</v>
      </c>
      <c r="K214" s="32"/>
      <c r="L214" s="32">
        <f t="shared" ref="L214" si="97">L203+L213</f>
        <v>87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50</v>
      </c>
      <c r="F215" s="40">
        <v>250</v>
      </c>
      <c r="G215" s="40">
        <v>5</v>
      </c>
      <c r="H215" s="40">
        <v>7</v>
      </c>
      <c r="I215" s="40">
        <v>14</v>
      </c>
      <c r="J215" s="40">
        <v>84</v>
      </c>
      <c r="K215" s="41"/>
      <c r="L215" s="40">
        <v>23</v>
      </c>
    </row>
    <row r="216" spans="1:12" ht="14.4" x14ac:dyDescent="0.3">
      <c r="A216" s="23"/>
      <c r="B216" s="15"/>
      <c r="C216" s="11"/>
      <c r="D216" s="6" t="s">
        <v>21</v>
      </c>
      <c r="E216" s="42" t="s">
        <v>51</v>
      </c>
      <c r="F216" s="43">
        <v>150</v>
      </c>
      <c r="G216" s="43">
        <v>8</v>
      </c>
      <c r="H216" s="43">
        <v>8</v>
      </c>
      <c r="I216" s="43">
        <v>23</v>
      </c>
      <c r="J216" s="43">
        <v>160</v>
      </c>
      <c r="K216" s="44"/>
      <c r="L216" s="43">
        <v>20</v>
      </c>
    </row>
    <row r="217" spans="1:12" ht="14.4" x14ac:dyDescent="0.3">
      <c r="A217" s="23"/>
      <c r="B217" s="15"/>
      <c r="C217" s="11"/>
      <c r="D217" s="7" t="s">
        <v>22</v>
      </c>
      <c r="E217" s="42" t="s">
        <v>52</v>
      </c>
      <c r="F217" s="43">
        <v>200</v>
      </c>
      <c r="G217" s="43">
        <v>0</v>
      </c>
      <c r="H217" s="43">
        <v>0</v>
      </c>
      <c r="I217" s="43">
        <v>12</v>
      </c>
      <c r="J217" s="43">
        <v>45</v>
      </c>
      <c r="K217" s="44"/>
      <c r="L217" s="43">
        <v>12</v>
      </c>
    </row>
    <row r="218" spans="1:12" ht="14.4" x14ac:dyDescent="0.3">
      <c r="A218" s="23"/>
      <c r="B218" s="15"/>
      <c r="C218" s="11"/>
      <c r="D218" s="7" t="s">
        <v>23</v>
      </c>
      <c r="E218" s="42" t="s">
        <v>42</v>
      </c>
      <c r="F218" s="43">
        <v>40</v>
      </c>
      <c r="G218" s="43">
        <v>2</v>
      </c>
      <c r="H218" s="43">
        <v>1</v>
      </c>
      <c r="I218" s="43">
        <v>12</v>
      </c>
      <c r="J218" s="43">
        <v>80</v>
      </c>
      <c r="K218" s="44"/>
      <c r="L218" s="43">
        <v>5</v>
      </c>
    </row>
    <row r="219" spans="1:12" ht="14.4" x14ac:dyDescent="0.3">
      <c r="A219" s="23"/>
      <c r="B219" s="15"/>
      <c r="C219" s="11"/>
      <c r="D219" s="7" t="s">
        <v>24</v>
      </c>
      <c r="E219" s="42" t="s">
        <v>49</v>
      </c>
      <c r="F219" s="43">
        <v>100</v>
      </c>
      <c r="G219" s="43">
        <v>0</v>
      </c>
      <c r="H219" s="43">
        <v>0</v>
      </c>
      <c r="I219" s="43">
        <v>10</v>
      </c>
      <c r="J219" s="43">
        <v>47</v>
      </c>
      <c r="K219" s="44"/>
      <c r="L219" s="43">
        <v>12</v>
      </c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>
        <v>15</v>
      </c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740</v>
      </c>
      <c r="G222" s="19">
        <f t="shared" ref="G222:J222" si="98">SUM(G215:G221)</f>
        <v>15</v>
      </c>
      <c r="H222" s="19">
        <f t="shared" si="98"/>
        <v>16</v>
      </c>
      <c r="I222" s="19">
        <f t="shared" si="98"/>
        <v>71</v>
      </c>
      <c r="J222" s="19">
        <f t="shared" si="98"/>
        <v>416</v>
      </c>
      <c r="K222" s="25"/>
      <c r="L222" s="19">
        <f t="shared" ref="L222" si="99">SUM(L215:L221)</f>
        <v>87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740</v>
      </c>
      <c r="G233" s="32">
        <f t="shared" ref="G233:J233" si="102">G222+G232</f>
        <v>15</v>
      </c>
      <c r="H233" s="32">
        <f t="shared" si="102"/>
        <v>16</v>
      </c>
      <c r="I233" s="32">
        <f t="shared" si="102"/>
        <v>71</v>
      </c>
      <c r="J233" s="32">
        <f t="shared" si="102"/>
        <v>416</v>
      </c>
      <c r="K233" s="32"/>
      <c r="L233" s="32">
        <f t="shared" ref="L233" si="103">L222+L232</f>
        <v>87</v>
      </c>
    </row>
    <row r="234" spans="1:12" ht="13.95" customHeight="1" thickBot="1" x14ac:dyDescent="0.3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773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15.416666666666666</v>
      </c>
      <c r="H234" s="34">
        <f t="shared" si="104"/>
        <v>17.333333333333332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77.302499999999995</v>
      </c>
      <c r="J234" s="34">
        <f t="shared" si="104"/>
        <v>567.58333333333337</v>
      </c>
      <c r="K234" s="34"/>
      <c r="L234" s="34">
        <f t="shared" si="104"/>
        <v>87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2024-02-06T17:11:27Z</dcterms:modified>
</cp:coreProperties>
</file>